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whewitt\Downloads\"/>
    </mc:Choice>
  </mc:AlternateContent>
  <xr:revisionPtr revIDLastSave="0" documentId="8_{386DE2BC-7B8B-4A7C-9F84-4968666B1B55}" xr6:coauthVersionLast="47" xr6:coauthVersionMax="47" xr10:uidLastSave="{00000000-0000-0000-0000-000000000000}"/>
  <bookViews>
    <workbookView xWindow="-28920" yWindow="7710" windowWidth="29040" windowHeight="15720" xr2:uid="{AC6B3AD1-23DB-410A-8032-4F5E935834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" i="1"/>
  <c r="I21" i="1"/>
  <c r="I19" i="1"/>
  <c r="I18" i="1"/>
  <c r="J3" i="1"/>
  <c r="I17" i="1"/>
  <c r="I16" i="1"/>
  <c r="I13" i="1"/>
  <c r="I12" i="1"/>
  <c r="I11" i="1"/>
  <c r="J4" i="1" l="1"/>
</calcChain>
</file>

<file path=xl/sharedStrings.xml><?xml version="1.0" encoding="utf-8"?>
<sst xmlns="http://schemas.openxmlformats.org/spreadsheetml/2006/main" count="53" uniqueCount="53">
  <si>
    <t>Bill of Materials</t>
  </si>
  <si>
    <t>Item</t>
  </si>
  <si>
    <t>Description</t>
  </si>
  <si>
    <t>Top Plate</t>
  </si>
  <si>
    <t>Bottom Plate</t>
  </si>
  <si>
    <t>FB001</t>
  </si>
  <si>
    <t>FB003</t>
  </si>
  <si>
    <t>FB007</t>
  </si>
  <si>
    <t>FB008</t>
  </si>
  <si>
    <t>FB002</t>
  </si>
  <si>
    <t>Part No.</t>
  </si>
  <si>
    <t>Qty</t>
  </si>
  <si>
    <t>Unit Price</t>
  </si>
  <si>
    <t>Extended</t>
  </si>
  <si>
    <t>Order Cost</t>
  </si>
  <si>
    <t>Guide Rod</t>
  </si>
  <si>
    <t>90692A725</t>
  </si>
  <si>
    <t>Zinc-Plated Steel Slotted Spring Pin</t>
  </si>
  <si>
    <t>Flat Head Screw</t>
  </si>
  <si>
    <t>90273A245</t>
  </si>
  <si>
    <t>Threaded Rod</t>
  </si>
  <si>
    <t>95412A342</t>
  </si>
  <si>
    <t>Adjustment Nut</t>
  </si>
  <si>
    <t>Lock Nut</t>
  </si>
  <si>
    <t>Shoulder Screw</t>
  </si>
  <si>
    <t>92981A203</t>
  </si>
  <si>
    <t>Spring</t>
  </si>
  <si>
    <t>9657K382</t>
  </si>
  <si>
    <t>Production Cost</t>
  </si>
  <si>
    <t>Prototype Cost</t>
  </si>
  <si>
    <t>Woodruff Key</t>
  </si>
  <si>
    <t>98481A090</t>
  </si>
  <si>
    <t>Bushing</t>
  </si>
  <si>
    <t>6389K117</t>
  </si>
  <si>
    <t>Retaining Plate</t>
  </si>
  <si>
    <t>FB013</t>
  </si>
  <si>
    <t>Snap Ring</t>
  </si>
  <si>
    <t>97633A200</t>
  </si>
  <si>
    <t>8893K1</t>
  </si>
  <si>
    <t>Drill Rod (4')</t>
  </si>
  <si>
    <t>Also Need:</t>
  </si>
  <si>
    <t>Handle</t>
  </si>
  <si>
    <t>6308K41</t>
  </si>
  <si>
    <t>Crank</t>
  </si>
  <si>
    <t>FB016</t>
  </si>
  <si>
    <t>Drive Wheel</t>
  </si>
  <si>
    <t>FB017</t>
  </si>
  <si>
    <t>FB018</t>
  </si>
  <si>
    <t>Bearing Spacer</t>
  </si>
  <si>
    <t>Drive Spacer</t>
  </si>
  <si>
    <t>FB019</t>
  </si>
  <si>
    <t>Skate Wheel Bearing</t>
  </si>
  <si>
    <t>FB020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</si>
</sst>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2"/>
    <xf numFmtId="44" fontId="0" fillId="0" borderId="0" xfId="1" applyFont="1" applyAlignment="1">
      <alignment horizontal="center"/>
    </xf>
    <xf numFmtId="8" fontId="3" fillId="0" borderId="0" xfId="0" applyNumberFormat="1" applyFont="1"/>
    <xf numFmtId="4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cmaster.com/8893K1/" TargetMode="External"/><Relationship Id="rId3" Type="http://schemas.openxmlformats.org/officeDocument/2006/relationships/hyperlink" Target="https://www.mcmaster.com/95412A342/" TargetMode="External"/><Relationship Id="rId7" Type="http://schemas.openxmlformats.org/officeDocument/2006/relationships/hyperlink" Target="https://www.mcmaster.com/97633A200/" TargetMode="External"/><Relationship Id="rId2" Type="http://schemas.openxmlformats.org/officeDocument/2006/relationships/hyperlink" Target="https://www.mcmaster.com/90273A245/" TargetMode="External"/><Relationship Id="rId1" Type="http://schemas.openxmlformats.org/officeDocument/2006/relationships/hyperlink" Target="https://www.mcmaster.com/90692A725/" TargetMode="External"/><Relationship Id="rId6" Type="http://schemas.openxmlformats.org/officeDocument/2006/relationships/hyperlink" Target="https://www.mcmaster.com/98481A090/" TargetMode="External"/><Relationship Id="rId5" Type="http://schemas.openxmlformats.org/officeDocument/2006/relationships/hyperlink" Target="https://www.mcmaster.com/92981A203/" TargetMode="External"/><Relationship Id="rId4" Type="http://schemas.openxmlformats.org/officeDocument/2006/relationships/hyperlink" Target="https://www.mcmaster.com/9657K382/" TargetMode="External"/><Relationship Id="rId9" Type="http://schemas.openxmlformats.org/officeDocument/2006/relationships/hyperlink" Target="https://www.mcmaster.com/6308K4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D5F2-5476-42BB-B6D3-6F7EC425FF37}">
  <dimension ref="D1:J27"/>
  <sheetViews>
    <sheetView tabSelected="1" zoomScale="130" zoomScaleNormal="130" workbookViewId="0">
      <selection activeCell="D3" sqref="D3"/>
    </sheetView>
  </sheetViews>
  <sheetFormatPr defaultRowHeight="15" x14ac:dyDescent="0.25"/>
  <cols>
    <col min="4" max="4" width="9.140625" style="2"/>
    <col min="5" max="5" width="33.5703125" customWidth="1"/>
    <col min="6" max="6" width="18.85546875" customWidth="1"/>
    <col min="7" max="7" width="9.140625" style="2"/>
    <col min="8" max="10" width="9.140625" style="4"/>
  </cols>
  <sheetData>
    <row r="1" spans="4:10" x14ac:dyDescent="0.25">
      <c r="H1" s="2"/>
      <c r="I1" s="2"/>
      <c r="J1" s="2"/>
    </row>
    <row r="2" spans="4:10" x14ac:dyDescent="0.25">
      <c r="D2" s="2" t="s">
        <v>40</v>
      </c>
      <c r="E2" t="s">
        <v>39</v>
      </c>
      <c r="F2" s="3" t="s">
        <v>38</v>
      </c>
      <c r="G2" s="2">
        <v>4</v>
      </c>
      <c r="H2" s="4">
        <v>23.15</v>
      </c>
      <c r="I2" s="4">
        <f>G2*H2</f>
        <v>92.6</v>
      </c>
    </row>
    <row r="3" spans="4:10" x14ac:dyDescent="0.25">
      <c r="I3" s="7" t="s">
        <v>29</v>
      </c>
      <c r="J3" s="6">
        <f>SUM(J8:J136)</f>
        <v>78.190000000000012</v>
      </c>
    </row>
    <row r="4" spans="4:10" x14ac:dyDescent="0.25">
      <c r="H4" s="2"/>
      <c r="I4" s="7" t="s">
        <v>28</v>
      </c>
      <c r="J4" s="6">
        <f>SUM(I8:I73)</f>
        <v>32.822499999999998</v>
      </c>
    </row>
    <row r="5" spans="4:10" x14ac:dyDescent="0.25">
      <c r="H5" s="2"/>
      <c r="I5" s="2"/>
      <c r="J5" s="2"/>
    </row>
    <row r="6" spans="4:10" x14ac:dyDescent="0.25">
      <c r="D6" s="1" t="s">
        <v>0</v>
      </c>
      <c r="H6" s="2"/>
      <c r="I6" s="2"/>
      <c r="J6" s="2"/>
    </row>
    <row r="7" spans="4:10" x14ac:dyDescent="0.25">
      <c r="D7" s="2" t="s">
        <v>1</v>
      </c>
      <c r="E7" t="s">
        <v>2</v>
      </c>
      <c r="F7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4:10" x14ac:dyDescent="0.25">
      <c r="D8" s="2">
        <v>1</v>
      </c>
      <c r="E8" t="s">
        <v>3</v>
      </c>
      <c r="F8" t="s">
        <v>5</v>
      </c>
      <c r="G8" s="2">
        <v>1</v>
      </c>
    </row>
    <row r="9" spans="4:10" x14ac:dyDescent="0.25">
      <c r="D9" s="2">
        <v>2</v>
      </c>
      <c r="E9" t="s">
        <v>4</v>
      </c>
      <c r="F9" t="s">
        <v>9</v>
      </c>
      <c r="G9" s="2">
        <v>1</v>
      </c>
    </row>
    <row r="10" spans="4:10" x14ac:dyDescent="0.25">
      <c r="D10" s="2">
        <v>3</v>
      </c>
      <c r="E10" t="s">
        <v>15</v>
      </c>
      <c r="F10" t="s">
        <v>6</v>
      </c>
      <c r="G10" s="2">
        <v>2</v>
      </c>
    </row>
    <row r="11" spans="4:10" x14ac:dyDescent="0.25">
      <c r="D11" s="2">
        <v>4</v>
      </c>
      <c r="E11" t="s">
        <v>17</v>
      </c>
      <c r="F11" s="3" t="s">
        <v>16</v>
      </c>
      <c r="G11" s="2">
        <v>2</v>
      </c>
      <c r="H11" s="4">
        <v>0.12</v>
      </c>
      <c r="I11" s="4">
        <f>G11*H11</f>
        <v>0.24</v>
      </c>
      <c r="J11" s="4">
        <v>12.22</v>
      </c>
    </row>
    <row r="12" spans="4:10" x14ac:dyDescent="0.25">
      <c r="D12" s="2">
        <v>5</v>
      </c>
      <c r="E12" t="s">
        <v>18</v>
      </c>
      <c r="F12" s="3" t="s">
        <v>19</v>
      </c>
      <c r="G12" s="2">
        <v>4</v>
      </c>
      <c r="H12" s="4">
        <v>7.51E-2</v>
      </c>
      <c r="I12" s="4">
        <f>G12*H12</f>
        <v>0.3004</v>
      </c>
      <c r="J12" s="4">
        <v>7.51</v>
      </c>
    </row>
    <row r="13" spans="4:10" x14ac:dyDescent="0.25">
      <c r="D13" s="2">
        <v>6</v>
      </c>
      <c r="E13" t="s">
        <v>20</v>
      </c>
      <c r="F13" s="3" t="s">
        <v>21</v>
      </c>
      <c r="G13" s="2">
        <v>1</v>
      </c>
      <c r="H13" s="4">
        <v>3.43</v>
      </c>
      <c r="I13" s="4">
        <f>G13*H13</f>
        <v>3.43</v>
      </c>
      <c r="J13" s="4">
        <v>3.43</v>
      </c>
    </row>
    <row r="14" spans="4:10" x14ac:dyDescent="0.25">
      <c r="D14" s="2">
        <v>7</v>
      </c>
      <c r="E14" t="s">
        <v>22</v>
      </c>
      <c r="F14" t="s">
        <v>7</v>
      </c>
      <c r="G14" s="2">
        <v>1</v>
      </c>
    </row>
    <row r="15" spans="4:10" x14ac:dyDescent="0.25">
      <c r="D15" s="2">
        <v>8</v>
      </c>
      <c r="E15" t="s">
        <v>23</v>
      </c>
      <c r="F15" t="s">
        <v>8</v>
      </c>
      <c r="G15" s="2">
        <v>1</v>
      </c>
    </row>
    <row r="16" spans="4:10" x14ac:dyDescent="0.25">
      <c r="D16" s="2">
        <v>9</v>
      </c>
      <c r="E16" t="s">
        <v>24</v>
      </c>
      <c r="F16" s="3" t="s">
        <v>25</v>
      </c>
      <c r="G16" s="2">
        <v>2</v>
      </c>
      <c r="H16" s="5">
        <v>2.06</v>
      </c>
      <c r="I16" s="4">
        <f>G16*H16</f>
        <v>4.12</v>
      </c>
      <c r="J16" s="4">
        <v>4.12</v>
      </c>
    </row>
    <row r="17" spans="4:10" x14ac:dyDescent="0.25">
      <c r="D17" s="2">
        <v>10</v>
      </c>
      <c r="E17" t="s">
        <v>26</v>
      </c>
      <c r="F17" s="3" t="s">
        <v>27</v>
      </c>
      <c r="G17" s="2">
        <v>2</v>
      </c>
      <c r="H17" s="5">
        <v>7.85</v>
      </c>
      <c r="I17" s="4">
        <f>G17*H17</f>
        <v>15.7</v>
      </c>
      <c r="J17" s="4">
        <v>15.7</v>
      </c>
    </row>
    <row r="18" spans="4:10" x14ac:dyDescent="0.25">
      <c r="D18" s="2">
        <v>11</v>
      </c>
      <c r="E18" t="s">
        <v>30</v>
      </c>
      <c r="F18" s="3" t="s">
        <v>31</v>
      </c>
      <c r="G18" s="2">
        <v>1</v>
      </c>
      <c r="H18" s="4">
        <v>0.1295</v>
      </c>
      <c r="I18" s="4">
        <f>H18*G18</f>
        <v>0.1295</v>
      </c>
      <c r="J18" s="4">
        <v>12.95</v>
      </c>
    </row>
    <row r="19" spans="4:10" x14ac:dyDescent="0.25">
      <c r="D19" s="2">
        <v>12</v>
      </c>
      <c r="E19" t="s">
        <v>32</v>
      </c>
      <c r="F19" t="s">
        <v>33</v>
      </c>
      <c r="G19" s="2">
        <v>1</v>
      </c>
      <c r="H19" s="4">
        <v>1.37</v>
      </c>
      <c r="I19" s="4">
        <f>H19*G19</f>
        <v>1.37</v>
      </c>
      <c r="J19" s="4">
        <v>1.37</v>
      </c>
    </row>
    <row r="20" spans="4:10" x14ac:dyDescent="0.25">
      <c r="D20" s="2">
        <v>13</v>
      </c>
      <c r="E20" t="s">
        <v>34</v>
      </c>
      <c r="F20" t="s">
        <v>35</v>
      </c>
      <c r="G20" s="2">
        <v>1</v>
      </c>
    </row>
    <row r="21" spans="4:10" x14ac:dyDescent="0.25">
      <c r="D21" s="2">
        <v>14</v>
      </c>
      <c r="E21" t="s">
        <v>36</v>
      </c>
      <c r="F21" s="3" t="s">
        <v>37</v>
      </c>
      <c r="G21" s="2">
        <v>2</v>
      </c>
      <c r="H21" s="4">
        <v>0.1363</v>
      </c>
      <c r="I21" s="4">
        <f>H21*G21</f>
        <v>0.27260000000000001</v>
      </c>
      <c r="J21" s="4">
        <v>13.63</v>
      </c>
    </row>
    <row r="22" spans="4:10" x14ac:dyDescent="0.25">
      <c r="D22" s="2">
        <v>15</v>
      </c>
      <c r="E22" t="s">
        <v>41</v>
      </c>
      <c r="F22" s="3" t="s">
        <v>42</v>
      </c>
      <c r="G22" s="2">
        <v>1</v>
      </c>
      <c r="H22" s="4">
        <v>7.26</v>
      </c>
      <c r="I22" s="4">
        <f>H22*G22</f>
        <v>7.26</v>
      </c>
      <c r="J22" s="4">
        <v>7.26</v>
      </c>
    </row>
    <row r="23" spans="4:10" x14ac:dyDescent="0.25">
      <c r="D23" s="2">
        <v>16</v>
      </c>
      <c r="E23" t="s">
        <v>43</v>
      </c>
      <c r="F23" t="s">
        <v>44</v>
      </c>
      <c r="G23" s="2">
        <v>1</v>
      </c>
    </row>
    <row r="24" spans="4:10" x14ac:dyDescent="0.25">
      <c r="D24" s="2">
        <v>17</v>
      </c>
      <c r="E24" t="s">
        <v>45</v>
      </c>
      <c r="F24" t="s">
        <v>46</v>
      </c>
      <c r="G24" s="2">
        <v>1</v>
      </c>
    </row>
    <row r="25" spans="4:10" x14ac:dyDescent="0.25">
      <c r="D25" s="2">
        <v>18</v>
      </c>
      <c r="E25" t="s">
        <v>49</v>
      </c>
      <c r="F25" t="s">
        <v>47</v>
      </c>
      <c r="G25" s="2">
        <v>1</v>
      </c>
    </row>
    <row r="26" spans="4:10" x14ac:dyDescent="0.25">
      <c r="D26" s="2">
        <v>19</v>
      </c>
      <c r="E26" t="s">
        <v>48</v>
      </c>
      <c r="F26" t="s">
        <v>50</v>
      </c>
      <c r="G26" s="2">
        <v>2</v>
      </c>
    </row>
    <row r="27" spans="4:10" x14ac:dyDescent="0.25">
      <c r="D27" s="2">
        <v>20</v>
      </c>
      <c r="E27" t="s">
        <v>51</v>
      </c>
      <c r="F27" t="s">
        <v>52</v>
      </c>
      <c r="G27" s="2">
        <v>2</v>
      </c>
    </row>
  </sheetData>
  <hyperlinks>
    <hyperlink ref="F11" r:id="rId1" xr:uid="{2C8685CC-E593-4831-99EA-ED90B8D07739}"/>
    <hyperlink ref="F12" r:id="rId2" xr:uid="{7BBAA6AC-7AB2-4FFF-8E05-57599A48B1F4}"/>
    <hyperlink ref="F13" r:id="rId3" xr:uid="{0B6BF358-56D0-4FF1-B7A5-ECF60DA90ACA}"/>
    <hyperlink ref="F17" r:id="rId4" xr:uid="{C49F9679-C6FA-4C84-BF13-3C2DA10EC801}"/>
    <hyperlink ref="F16" r:id="rId5" xr:uid="{224995ED-B400-43E2-B9E0-4E31592AD70E}"/>
    <hyperlink ref="F18" r:id="rId6" xr:uid="{21AB34A5-7AF6-4768-BFEB-46A6D62B2D6F}"/>
    <hyperlink ref="F21" r:id="rId7" xr:uid="{6AA449A5-F125-41F5-A247-165728070EC9}"/>
    <hyperlink ref="F2" r:id="rId8" xr:uid="{CE19ACA1-5A1F-4DD9-8176-DD6F4B686CC7}"/>
    <hyperlink ref="F22" r:id="rId9" xr:uid="{4BDD2C41-5884-48D7-92A0-888791F6A84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 Hewitt Jr (rwhewitt)</dc:creator>
  <cp:lastModifiedBy>Robert W Hewitt Jr (rwhewitt)</cp:lastModifiedBy>
  <dcterms:created xsi:type="dcterms:W3CDTF">2025-10-06T18:16:00Z</dcterms:created>
  <dcterms:modified xsi:type="dcterms:W3CDTF">2025-10-06T18:58:06Z</dcterms:modified>
</cp:coreProperties>
</file>